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25" windowHeight="62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<sst xmlns="http://schemas.openxmlformats.org/spreadsheetml/2006/main" count="224" uniqueCount="117">
  <si>
    <t>-</t>
  </si>
  <si>
    <t>Total TRILLIUM Disbursement Portion</t>
  </si>
  <si>
    <t xml:space="preserve">  a Digital Ingest &amp; Storage</t>
  </si>
  <si>
    <t xml:space="preserve">    1 Digital Ingest Stations</t>
  </si>
  <si>
    <t xml:space="preserve">    2 Data Storage Devices</t>
  </si>
  <si>
    <t xml:space="preserve">  b Audio &amp; Studio Equipment</t>
  </si>
  <si>
    <t xml:space="preserve">    1 Studio C - see attached schedule</t>
  </si>
  <si>
    <t xml:space="preserve">    2 Studio B - see attached schedule</t>
  </si>
  <si>
    <t xml:space="preserve">  b Custom SQL Finding Aid Development Fees</t>
  </si>
  <si>
    <t xml:space="preserve">   Subtotal Digital Ingest &amp; Storage</t>
  </si>
  <si>
    <t xml:space="preserve">    Subtotal Audio &amp; Studio Equipment</t>
  </si>
  <si>
    <t xml:space="preserve">  Subtotal Labour</t>
  </si>
  <si>
    <t xml:space="preserve">     Totals</t>
  </si>
  <si>
    <t>YEAR 01 &amp; 02</t>
  </si>
  <si>
    <t xml:space="preserve">Budget </t>
  </si>
  <si>
    <t xml:space="preserve">To Date </t>
  </si>
  <si>
    <t xml:space="preserve">Balance </t>
  </si>
  <si>
    <r>
      <t xml:space="preserve">  a FT Digital Audio Ingest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(2000hrs @ 11.50/hr /w ben)</t>
    </r>
  </si>
  <si>
    <t>01 LABOUR</t>
  </si>
  <si>
    <t>0'2 EQUIPMENT &amp; RENOVATION</t>
  </si>
  <si>
    <t>For BoD 27Mar03  prepared 26Mar03 / jkm</t>
  </si>
  <si>
    <r>
      <t xml:space="preserve">YEAR 01 </t>
    </r>
    <r>
      <rPr>
        <sz val="9"/>
        <rFont val="Arial"/>
        <family val="2"/>
      </rPr>
      <t>(ends 31Oct03)</t>
    </r>
  </si>
  <si>
    <r>
      <t xml:space="preserve">YEAR 02 </t>
    </r>
    <r>
      <rPr>
        <sz val="9"/>
        <rFont val="Arial"/>
        <family val="2"/>
      </rPr>
      <t>(ends 31Oct04)</t>
    </r>
  </si>
  <si>
    <t>TRENT RADIO "Studio C" Project: Disbursements of Trillium Funds to 28Feb03</t>
  </si>
  <si>
    <t>no spending</t>
  </si>
  <si>
    <t xml:space="preserve">  c Installation &amp; Setup Fees</t>
  </si>
  <si>
    <t>Trent Radio Ledger Report 02-09-01 to 03-03-14</t>
  </si>
  <si>
    <t>A</t>
  </si>
  <si>
    <t>Y</t>
  </si>
  <si>
    <t>2002-10-11</t>
  </si>
  <si>
    <t>Muir, JK; 3xGlobalChairs + CR1604</t>
  </si>
  <si>
    <t>J85</t>
  </si>
  <si>
    <t>2a1</t>
  </si>
  <si>
    <t>1</t>
  </si>
  <si>
    <t>2002-11-22</t>
  </si>
  <si>
    <t>TCIO; LynxOne AudioCard</t>
  </si>
  <si>
    <t>J131</t>
  </si>
  <si>
    <t>UPS re TCIO LynxOne AudioCard</t>
  </si>
  <si>
    <t>J132</t>
  </si>
  <si>
    <t>Art Bykov; LynxOne AudioCard</t>
  </si>
  <si>
    <t>J133</t>
  </si>
  <si>
    <t>UPS re Bykov LynxOne</t>
  </si>
  <si>
    <t>J134</t>
  </si>
  <si>
    <t>Art Bykov; 2xLynxOne AudioCard</t>
  </si>
  <si>
    <t>J135</t>
  </si>
  <si>
    <t>UPS re Bykov 2xLynxOne</t>
  </si>
  <si>
    <t>J136</t>
  </si>
  <si>
    <t>2003-01-17</t>
  </si>
  <si>
    <t>Rexall; Customs per eBay Purchase</t>
  </si>
  <si>
    <t>J235</t>
  </si>
  <si>
    <t>Premier Cda; XP2100/aBit Computer</t>
  </si>
  <si>
    <t>J242</t>
  </si>
  <si>
    <t>Saint21380; aBit KT7 MB</t>
  </si>
  <si>
    <t>J246</t>
  </si>
  <si>
    <t>CCRA; Customs per aBit KT7 MB</t>
  </si>
  <si>
    <t>J247</t>
  </si>
  <si>
    <t>racin3wide; DAL CardD /w DB</t>
  </si>
  <si>
    <t>J248</t>
  </si>
  <si>
    <t>United Cmptrs; 2x HDisk Bus Cable</t>
  </si>
  <si>
    <t>J251</t>
  </si>
  <si>
    <t>United Cmptrs; Encore 10/100 NIC</t>
  </si>
  <si>
    <t>J252</t>
  </si>
  <si>
    <t>United Cmptrs; 3x Pentium4 2Ghz Cmptrs</t>
  </si>
  <si>
    <t>J260</t>
  </si>
  <si>
    <t>United Cmptrs; 3x 15'ECable &amp; 5PortSW</t>
  </si>
  <si>
    <t>J261</t>
  </si>
  <si>
    <t>2003-01-31</t>
  </si>
  <si>
    <t xml:space="preserve">Central Biz;; ComputerStand RipStation </t>
  </si>
  <si>
    <t>J276</t>
  </si>
  <si>
    <t>Cshway; ShelfBoards &amp; Hrdwr RipStation</t>
  </si>
  <si>
    <t>J277</t>
  </si>
  <si>
    <t>2003-02-14</t>
  </si>
  <si>
    <t>Cshway; Hrdrw for RipStation StudioC</t>
  </si>
  <si>
    <t>J295</t>
  </si>
  <si>
    <t>2003-03-13</t>
  </si>
  <si>
    <t>Long&amp;McQuade; Edirol SPDif/USB Interfac</t>
  </si>
  <si>
    <t>J341</t>
  </si>
  <si>
    <t>Misco; APC SU1000RM2U UPS StudioC</t>
  </si>
  <si>
    <t>J290</t>
  </si>
  <si>
    <t>2a2</t>
  </si>
  <si>
    <t>Hodgson,W; StudioC Wired Server Rack</t>
  </si>
  <si>
    <t>J298</t>
  </si>
  <si>
    <t>2003-03-12</t>
  </si>
  <si>
    <t>ExcelMerdian; TR_Excel_030205 DataNAS</t>
  </si>
  <si>
    <t>J350</t>
  </si>
  <si>
    <t>2002-10-17</t>
  </si>
  <si>
    <t>Muir, JK; eBay #1386979538 GentnerAP800</t>
  </si>
  <si>
    <t>J59</t>
  </si>
  <si>
    <t>2b1</t>
  </si>
  <si>
    <t>2</t>
  </si>
  <si>
    <t>DCom; Gentner Hybrid Coupler</t>
  </si>
  <si>
    <t>J129</t>
  </si>
  <si>
    <t>UPS re DCom Hybrid Coupler</t>
  </si>
  <si>
    <t>J130</t>
  </si>
  <si>
    <t>TechRecvry; Gentner Digital Hybrid</t>
  </si>
  <si>
    <t>J137</t>
  </si>
  <si>
    <t>A&amp;ACustom re TechRecry Digital Hybrid</t>
  </si>
  <si>
    <t>J138</t>
  </si>
  <si>
    <t>A7A Broker; per Digital Hybrid</t>
  </si>
  <si>
    <t>J245</t>
  </si>
  <si>
    <t>2003-02-24</t>
  </si>
  <si>
    <t>Muir, JK; Trvl Pickup  2xDenon Turntbls</t>
  </si>
  <si>
    <t>J334</t>
  </si>
  <si>
    <t>Long&amp;McQuade; 2x Denon DP-DJ151 Turntbl</t>
  </si>
  <si>
    <t>J331</t>
  </si>
  <si>
    <t>Long&amp;McQuade; MidiMan Delta44</t>
  </si>
  <si>
    <t>J340</t>
  </si>
  <si>
    <t>Long&amp;McQuade; 2x SS35C Shure Cartridge</t>
  </si>
  <si>
    <t>J342</t>
  </si>
  <si>
    <t>2b2</t>
  </si>
  <si>
    <t>AAAPawnBroker; Adj CR1604</t>
  </si>
  <si>
    <t>J126</t>
  </si>
  <si>
    <t>AirStar; Hitachi FT500MkII</t>
  </si>
  <si>
    <t>J127</t>
  </si>
  <si>
    <t>UPS; Hitachi FT5500 MkII</t>
  </si>
  <si>
    <t>J128</t>
  </si>
  <si>
    <t>Technical Renovations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</si>
</sst>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;\(#,##0.00\)"/>
    <numFmt numFmtId="173" formatCode="mm/dd/yy"/>
  </numFmts>
  <fonts count="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 horizontal="lef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 quotePrefix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169" fontId="0" fillId="0" borderId="0" xfId="0" applyNumberFormat="1" applyFont="1" applyAlignment="1" applyProtection="1">
      <alignment/>
      <protection/>
    </xf>
    <xf numFmtId="169" fontId="0" fillId="0" borderId="1" xfId="0" applyNumberFormat="1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169" fontId="0" fillId="0" borderId="2" xfId="0" applyNumberFormat="1" applyFont="1" applyBorder="1" applyAlignment="1" applyProtection="1">
      <alignment/>
      <protection/>
    </xf>
    <xf numFmtId="169" fontId="0" fillId="0" borderId="3" xfId="0" applyNumberFormat="1" applyFont="1" applyBorder="1" applyAlignment="1" applyProtection="1">
      <alignment/>
      <protection/>
    </xf>
    <xf numFmtId="0" fontId="0" fillId="0" borderId="3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quotePrefix="1">
      <alignment horizontal="left"/>
    </xf>
    <xf numFmtId="3" fontId="0" fillId="0" borderId="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9" fontId="1" fillId="0" borderId="4" xfId="0" applyNumberFormat="1" applyFont="1" applyBorder="1" applyAlignment="1" applyProtection="1">
      <alignment/>
      <protection/>
    </xf>
    <xf numFmtId="169" fontId="1" fillId="0" borderId="5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center"/>
      <protection/>
    </xf>
    <xf numFmtId="0" fontId="3" fillId="0" borderId="0" xfId="0" applyFont="1" applyAlignment="1">
      <alignment horizontal="center"/>
    </xf>
    <xf numFmtId="169" fontId="0" fillId="0" borderId="3" xfId="0" applyNumberFormat="1" applyFont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9" fontId="0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 quotePrefix="1">
      <alignment horizontal="left"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2" fontId="0" fillId="0" borderId="0" xfId="0" applyNumberFormat="1" applyAlignment="1" quotePrefix="1">
      <alignment horizontal="left"/>
    </xf>
    <xf numFmtId="172" fontId="0" fillId="0" borderId="0" xfId="0" applyNumberFormat="1" applyAlignment="1">
      <alignment/>
    </xf>
    <xf numFmtId="172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="91" zoomScaleNormal="91" workbookViewId="0" topLeftCell="A1">
      <selection activeCell="D12" sqref="D12"/>
    </sheetView>
  </sheetViews>
  <sheetFormatPr defaultColWidth="9.140625" defaultRowHeight="12.75"/>
  <cols>
    <col min="1" max="1" width="40.421875" style="0" customWidth="1"/>
    <col min="2" max="2" width="1.7109375" style="0" bestFit="1" customWidth="1"/>
    <col min="3" max="6" width="8.28125" style="0" bestFit="1" customWidth="1"/>
    <col min="7" max="7" width="7.7109375" style="0" bestFit="1" customWidth="1"/>
    <col min="8" max="11" width="8.28125" style="0" bestFit="1" customWidth="1"/>
    <col min="12" max="12" width="1.57421875" style="0" bestFit="1" customWidth="1"/>
  </cols>
  <sheetData>
    <row r="1" ht="16.5">
      <c r="A1" s="28" t="s">
        <v>23</v>
      </c>
    </row>
    <row r="2" spans="1:11" ht="15">
      <c r="A2" s="19" t="s">
        <v>20</v>
      </c>
      <c r="B2" s="8"/>
      <c r="C2" s="36" t="s">
        <v>21</v>
      </c>
      <c r="D2" s="37"/>
      <c r="E2" s="37"/>
      <c r="F2" s="36" t="s">
        <v>22</v>
      </c>
      <c r="G2" s="37"/>
      <c r="H2" s="37"/>
      <c r="I2" s="36" t="s">
        <v>13</v>
      </c>
      <c r="J2" s="37"/>
      <c r="K2" s="37"/>
    </row>
    <row r="3" spans="1:12" ht="15">
      <c r="A3" s="19"/>
      <c r="B3" s="7"/>
      <c r="C3" s="14" t="s">
        <v>14</v>
      </c>
      <c r="D3" s="14" t="s">
        <v>15</v>
      </c>
      <c r="E3" s="20" t="s">
        <v>16</v>
      </c>
      <c r="F3" s="14" t="s">
        <v>14</v>
      </c>
      <c r="G3" s="14" t="s">
        <v>15</v>
      </c>
      <c r="H3" s="20" t="s">
        <v>16</v>
      </c>
      <c r="I3" s="14" t="s">
        <v>14</v>
      </c>
      <c r="J3" s="14" t="s">
        <v>15</v>
      </c>
      <c r="K3" s="20" t="s">
        <v>16</v>
      </c>
      <c r="L3" s="13"/>
    </row>
    <row r="4" spans="1:12" ht="14.25">
      <c r="A4" s="27" t="s">
        <v>18</v>
      </c>
      <c r="B4" s="23"/>
      <c r="C4" s="23"/>
      <c r="D4" s="2"/>
      <c r="E4" s="1"/>
      <c r="F4" s="25"/>
      <c r="G4" s="15"/>
      <c r="H4" s="21"/>
      <c r="I4" s="25"/>
      <c r="L4" s="30"/>
    </row>
    <row r="5" spans="1:12" ht="13.5">
      <c r="A5" s="5" t="s">
        <v>17</v>
      </c>
      <c r="B5" s="23"/>
      <c r="C5" s="23">
        <v>18500</v>
      </c>
      <c r="D5" s="21">
        <v>0</v>
      </c>
      <c r="E5" s="21">
        <v>18500</v>
      </c>
      <c r="F5" s="25">
        <v>4500</v>
      </c>
      <c r="G5" s="21">
        <v>0</v>
      </c>
      <c r="H5" s="21">
        <v>4500</v>
      </c>
      <c r="I5" s="25">
        <v>23000</v>
      </c>
      <c r="J5" s="21">
        <v>0</v>
      </c>
      <c r="K5" s="21">
        <v>23000</v>
      </c>
      <c r="L5" s="30"/>
    </row>
    <row r="6" spans="1:12" ht="12.75">
      <c r="A6" s="5" t="s">
        <v>8</v>
      </c>
      <c r="B6" s="23"/>
      <c r="C6" s="23">
        <v>2000</v>
      </c>
      <c r="D6" s="21">
        <v>0</v>
      </c>
      <c r="E6" s="21">
        <v>2000</v>
      </c>
      <c r="F6" s="25">
        <v>500</v>
      </c>
      <c r="G6" s="21">
        <v>0</v>
      </c>
      <c r="H6" s="21">
        <v>500</v>
      </c>
      <c r="I6" s="25">
        <v>2500</v>
      </c>
      <c r="J6" s="21">
        <v>0</v>
      </c>
      <c r="K6" s="21">
        <v>2500</v>
      </c>
      <c r="L6" s="30"/>
    </row>
    <row r="7" spans="1:12" ht="12.75">
      <c r="A7" s="5" t="s">
        <v>25</v>
      </c>
      <c r="B7" s="23"/>
      <c r="C7" s="23">
        <v>3000</v>
      </c>
      <c r="D7" s="21">
        <v>0</v>
      </c>
      <c r="E7" s="21">
        <v>3000</v>
      </c>
      <c r="F7" s="25">
        <v>1000</v>
      </c>
      <c r="G7" s="21">
        <v>0</v>
      </c>
      <c r="H7" s="21">
        <v>1000</v>
      </c>
      <c r="I7" s="25">
        <v>4000</v>
      </c>
      <c r="J7" s="21">
        <v>0</v>
      </c>
      <c r="K7" s="21">
        <v>4000</v>
      </c>
      <c r="L7" s="30"/>
    </row>
    <row r="8" spans="1:12" ht="12.75">
      <c r="A8" s="5" t="s">
        <v>11</v>
      </c>
      <c r="B8" s="23"/>
      <c r="C8" s="22">
        <v>23500</v>
      </c>
      <c r="D8" s="22">
        <v>0</v>
      </c>
      <c r="E8" s="22">
        <v>23500</v>
      </c>
      <c r="F8" s="24">
        <v>6000</v>
      </c>
      <c r="G8" s="22">
        <v>0</v>
      </c>
      <c r="H8" s="22">
        <v>6000</v>
      </c>
      <c r="I8" s="24">
        <v>29500</v>
      </c>
      <c r="J8" s="22">
        <v>0</v>
      </c>
      <c r="K8" s="22">
        <v>29500</v>
      </c>
      <c r="L8" s="30"/>
    </row>
    <row r="9" spans="1:12" ht="12.75">
      <c r="A9" s="6"/>
      <c r="B9" s="23"/>
      <c r="C9" s="33"/>
      <c r="D9" s="16"/>
      <c r="E9" s="16"/>
      <c r="F9" s="29"/>
      <c r="G9" s="15"/>
      <c r="H9" s="21"/>
      <c r="I9" s="26"/>
      <c r="L9" s="30"/>
    </row>
    <row r="10" spans="1:12" ht="12.75">
      <c r="A10" s="27" t="s">
        <v>19</v>
      </c>
      <c r="B10" s="23"/>
      <c r="C10" s="34"/>
      <c r="D10" s="16"/>
      <c r="E10" s="21"/>
      <c r="F10" s="29"/>
      <c r="G10" s="15"/>
      <c r="H10" s="16"/>
      <c r="I10" s="26"/>
      <c r="L10" s="30"/>
    </row>
    <row r="11" spans="1:12" ht="12.75">
      <c r="A11" s="5" t="s">
        <v>2</v>
      </c>
      <c r="B11" s="23"/>
      <c r="C11" s="35"/>
      <c r="D11" s="16"/>
      <c r="E11" s="16"/>
      <c r="F11" s="29"/>
      <c r="G11" s="15"/>
      <c r="H11" s="16"/>
      <c r="I11" s="26"/>
      <c r="L11" s="30"/>
    </row>
    <row r="12" spans="1:12" ht="12.75">
      <c r="A12" s="5" t="s">
        <v>3</v>
      </c>
      <c r="B12" s="23"/>
      <c r="C12" s="23">
        <v>9329.25</v>
      </c>
      <c r="D12" s="21">
        <v>8860.44</v>
      </c>
      <c r="E12" s="21">
        <v>468.8099999999995</v>
      </c>
      <c r="F12" s="38" t="s">
        <v>24</v>
      </c>
      <c r="G12" s="39"/>
      <c r="H12" s="40"/>
      <c r="I12" s="25">
        <v>9329.25</v>
      </c>
      <c r="J12" s="21">
        <v>8860.44</v>
      </c>
      <c r="K12" s="21">
        <v>468.8099999999995</v>
      </c>
      <c r="L12" s="30"/>
    </row>
    <row r="13" spans="1:12" ht="12.75">
      <c r="A13" s="5" t="s">
        <v>4</v>
      </c>
      <c r="B13" s="23"/>
      <c r="C13" s="23">
        <v>19581.1</v>
      </c>
      <c r="D13" s="21">
        <v>14144.22</v>
      </c>
      <c r="E13" s="21">
        <v>5436.88</v>
      </c>
      <c r="F13" s="41"/>
      <c r="G13" s="39"/>
      <c r="H13" s="40"/>
      <c r="I13" s="25">
        <v>19581.1</v>
      </c>
      <c r="J13" s="21">
        <v>14144.22</v>
      </c>
      <c r="K13" s="21">
        <v>5436.88</v>
      </c>
      <c r="L13" s="30"/>
    </row>
    <row r="14" spans="1:12" ht="12.75">
      <c r="A14" s="5" t="s">
        <v>9</v>
      </c>
      <c r="B14" s="23"/>
      <c r="C14" s="22">
        <v>28910.35</v>
      </c>
      <c r="D14" s="22">
        <v>23004.66</v>
      </c>
      <c r="E14" s="22">
        <v>5905.69</v>
      </c>
      <c r="F14" s="41"/>
      <c r="G14" s="39"/>
      <c r="H14" s="40"/>
      <c r="I14" s="24">
        <v>28910.35</v>
      </c>
      <c r="J14" s="22">
        <v>23004.66</v>
      </c>
      <c r="K14" s="22">
        <v>5905.69</v>
      </c>
      <c r="L14" s="30"/>
    </row>
    <row r="15" spans="1:12" ht="12.75">
      <c r="A15" s="6"/>
      <c r="B15" s="23"/>
      <c r="C15" s="35"/>
      <c r="D15" s="15"/>
      <c r="E15" s="15"/>
      <c r="F15" s="29"/>
      <c r="G15" s="15"/>
      <c r="H15" s="16"/>
      <c r="I15" s="26"/>
      <c r="L15" s="30"/>
    </row>
    <row r="16" spans="1:12" ht="12.75">
      <c r="A16" s="5" t="s">
        <v>5</v>
      </c>
      <c r="B16" s="23"/>
      <c r="C16" s="34"/>
      <c r="D16" s="16"/>
      <c r="E16" s="16"/>
      <c r="F16" s="29"/>
      <c r="G16" s="15"/>
      <c r="H16" s="16"/>
      <c r="I16" s="26"/>
      <c r="L16" s="30"/>
    </row>
    <row r="17" spans="1:12" ht="12.75">
      <c r="A17" s="5" t="s">
        <v>6</v>
      </c>
      <c r="B17" s="23"/>
      <c r="C17" s="42" t="s">
        <v>24</v>
      </c>
      <c r="D17" s="43"/>
      <c r="E17" s="40"/>
      <c r="F17" s="25">
        <v>14920.704838709675</v>
      </c>
      <c r="G17" s="21">
        <v>3043.22</v>
      </c>
      <c r="H17" s="21">
        <v>11877.484838709675</v>
      </c>
      <c r="I17" s="25">
        <v>14920.704838709675</v>
      </c>
      <c r="J17" s="21">
        <v>3043.22</v>
      </c>
      <c r="K17" s="21">
        <v>11877.484838709675</v>
      </c>
      <c r="L17" s="30"/>
    </row>
    <row r="18" spans="1:12" ht="12.75">
      <c r="A18" s="5" t="s">
        <v>7</v>
      </c>
      <c r="B18" s="23"/>
      <c r="C18" s="43"/>
      <c r="D18" s="43"/>
      <c r="E18" s="40"/>
      <c r="F18" s="25">
        <v>4659.148387096774</v>
      </c>
      <c r="G18" s="21">
        <v>1195.24</v>
      </c>
      <c r="H18" s="21">
        <v>3463.9083870967743</v>
      </c>
      <c r="I18" s="25">
        <v>4659.148387096774</v>
      </c>
      <c r="J18" s="21">
        <v>1195.24</v>
      </c>
      <c r="K18" s="21">
        <v>3463.9083870967743</v>
      </c>
      <c r="L18" s="30"/>
    </row>
    <row r="19" spans="1:12" ht="12.75">
      <c r="A19" s="5" t="s">
        <v>10</v>
      </c>
      <c r="B19" s="23"/>
      <c r="C19" s="43"/>
      <c r="D19" s="43"/>
      <c r="E19" s="40"/>
      <c r="F19" s="24">
        <v>19579.853225806448</v>
      </c>
      <c r="G19" s="22">
        <v>4238.46</v>
      </c>
      <c r="H19" s="22">
        <v>15341.393225806449</v>
      </c>
      <c r="I19" s="24">
        <v>19579.853225806448</v>
      </c>
      <c r="J19" s="22">
        <v>4238.46</v>
      </c>
      <c r="K19" s="22">
        <v>15341.393225806449</v>
      </c>
      <c r="L19" s="30"/>
    </row>
    <row r="20" spans="1:12" ht="12.75">
      <c r="A20" s="5"/>
      <c r="B20" s="23"/>
      <c r="C20" s="35"/>
      <c r="D20" s="15"/>
      <c r="E20" s="15"/>
      <c r="F20" s="29"/>
      <c r="G20" s="15"/>
      <c r="H20" s="15"/>
      <c r="I20" s="26"/>
      <c r="L20" s="30"/>
    </row>
    <row r="21" spans="1:12" ht="13.5" thickBot="1">
      <c r="A21" s="9" t="s">
        <v>12</v>
      </c>
      <c r="B21" s="23"/>
      <c r="C21" s="32">
        <v>52410.35</v>
      </c>
      <c r="D21" s="32">
        <v>23004.66</v>
      </c>
      <c r="E21" s="32">
        <v>29405.69</v>
      </c>
      <c r="F21" s="31">
        <v>25579.853225806448</v>
      </c>
      <c r="G21" s="32">
        <v>4238.46</v>
      </c>
      <c r="H21" s="32">
        <v>21341.39322580645</v>
      </c>
      <c r="I21" s="31">
        <v>77990.20322580644</v>
      </c>
      <c r="J21" s="32">
        <v>27243.12</v>
      </c>
      <c r="K21" s="32">
        <v>50747.08322580645</v>
      </c>
      <c r="L21" s="30"/>
    </row>
    <row r="22" spans="1:5" ht="13.5" thickTop="1">
      <c r="A22" s="5"/>
      <c r="B22" s="5"/>
      <c r="C22" s="15"/>
      <c r="D22" s="15"/>
      <c r="E22" s="16"/>
    </row>
    <row r="23" spans="1:5" ht="12.75">
      <c r="A23" s="5"/>
      <c r="B23" s="5"/>
      <c r="C23" s="15"/>
      <c r="D23" s="15"/>
      <c r="E23" s="16"/>
    </row>
    <row r="24" spans="1:9" ht="15">
      <c r="A24" s="7"/>
      <c r="B24" s="7"/>
      <c r="F24" s="20"/>
      <c r="I24" s="21"/>
    </row>
    <row r="25" spans="1:9" ht="12.75">
      <c r="A25" s="6"/>
      <c r="B25" s="6"/>
      <c r="I25" s="21"/>
    </row>
    <row r="26" spans="1:9" ht="12.75">
      <c r="A26" s="5"/>
      <c r="B26" s="5"/>
      <c r="I26" s="21"/>
    </row>
    <row r="27" spans="1:9" ht="12.75">
      <c r="A27" s="5"/>
      <c r="B27" s="5"/>
      <c r="I27" s="21"/>
    </row>
    <row r="28" spans="1:2" ht="12.75">
      <c r="A28" s="5"/>
      <c r="B28" s="5"/>
    </row>
    <row r="29" spans="1:2" ht="12.75">
      <c r="A29" s="6"/>
      <c r="B29" s="6"/>
    </row>
    <row r="30" spans="1:2" ht="12.75">
      <c r="A30" s="5"/>
      <c r="B30" s="5"/>
    </row>
    <row r="31" spans="1:2" ht="12.75">
      <c r="A31" s="6"/>
      <c r="B31" s="6"/>
    </row>
    <row r="32" spans="1:2" ht="12.75">
      <c r="A32" s="5"/>
      <c r="B32" s="5"/>
    </row>
    <row r="33" spans="1:2" ht="12.75">
      <c r="A33" s="5"/>
      <c r="B33" s="5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  <row r="42" spans="1:2" ht="12.75">
      <c r="A42" s="9"/>
      <c r="B42" s="9"/>
    </row>
    <row r="43" spans="1:5" ht="12.75">
      <c r="A43" s="5"/>
      <c r="B43" s="5"/>
      <c r="C43" s="15"/>
      <c r="D43" s="15"/>
      <c r="E43" s="16"/>
    </row>
    <row r="44" spans="1:5" ht="12.75">
      <c r="A44" s="5"/>
      <c r="B44" s="5"/>
      <c r="C44" s="15"/>
      <c r="D44" s="15"/>
      <c r="E44" s="16"/>
    </row>
    <row r="45" spans="1:5" ht="12.75">
      <c r="A45" s="9"/>
      <c r="B45" s="9"/>
      <c r="C45" s="15"/>
      <c r="D45" s="15"/>
      <c r="E45" s="16"/>
    </row>
    <row r="46" spans="1:5" ht="12.75">
      <c r="A46" s="5"/>
      <c r="B46" s="5"/>
      <c r="C46" s="15"/>
      <c r="D46" s="15"/>
      <c r="E46" s="16"/>
    </row>
    <row r="47" spans="1:5" ht="12.75">
      <c r="A47" s="9"/>
      <c r="B47" s="9"/>
      <c r="C47" s="15"/>
      <c r="D47" s="15"/>
      <c r="E47" s="16"/>
    </row>
    <row r="48" spans="1:5" ht="12.75">
      <c r="A48" s="5"/>
      <c r="B48" s="5"/>
      <c r="C48" s="17"/>
      <c r="D48" s="17"/>
      <c r="E48" s="18"/>
    </row>
    <row r="49" spans="1:5" ht="12.75">
      <c r="A49" s="5"/>
      <c r="B49" s="5"/>
      <c r="C49" s="17"/>
      <c r="D49" s="17"/>
      <c r="E49" s="18"/>
    </row>
    <row r="50" spans="1:5" ht="12.75">
      <c r="A50" s="5"/>
      <c r="B50" s="5"/>
      <c r="C50" s="17"/>
      <c r="D50" s="17"/>
      <c r="E50" s="18"/>
    </row>
    <row r="51" spans="1:5" ht="12.75">
      <c r="A51" s="5"/>
      <c r="B51" s="5"/>
      <c r="C51" s="17"/>
      <c r="D51" s="17"/>
      <c r="E51" s="18"/>
    </row>
    <row r="52" spans="1:5" ht="14.25">
      <c r="A52" s="3"/>
      <c r="B52" s="3"/>
      <c r="C52" s="10"/>
      <c r="D52" s="10"/>
      <c r="E52" s="11"/>
    </row>
    <row r="53" spans="1:5" ht="14.25">
      <c r="A53" s="3"/>
      <c r="B53" s="3"/>
      <c r="C53" s="12" t="s">
        <v>0</v>
      </c>
      <c r="D53" s="12" t="s">
        <v>0</v>
      </c>
      <c r="E53" s="11"/>
    </row>
    <row r="54" spans="1:5" ht="15">
      <c r="A54" s="4" t="s">
        <v>1</v>
      </c>
      <c r="B54" s="4"/>
      <c r="C54" s="11">
        <f>SUM(C5:C52)</f>
        <v>157231.05000000002</v>
      </c>
      <c r="D54" s="11">
        <f>SUM(D5:D52)</f>
        <v>69013.98</v>
      </c>
      <c r="E54" s="11">
        <f>SUM(C54:D54)</f>
        <v>226245.03000000003</v>
      </c>
    </row>
    <row r="55" spans="1:5" ht="14.25">
      <c r="A55" s="1"/>
      <c r="B55" s="1"/>
      <c r="C55" s="11"/>
      <c r="D55" s="11"/>
      <c r="E55" s="11"/>
    </row>
    <row r="56" spans="1:5" ht="14.25">
      <c r="A56" s="1"/>
      <c r="B56" s="1"/>
      <c r="C56" s="1"/>
      <c r="D56" s="1"/>
      <c r="E56" s="1"/>
    </row>
  </sheetData>
  <mergeCells count="5">
    <mergeCell ref="C17:E19"/>
    <mergeCell ref="C2:E2"/>
    <mergeCell ref="F2:H2"/>
    <mergeCell ref="I2:K2"/>
    <mergeCell ref="F12:H14"/>
  </mergeCells>
  <printOptions/>
  <pageMargins left="1" right="0.2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31">
      <selection activeCell="J47" sqref="J47"/>
    </sheetView>
  </sheetViews>
  <sheetFormatPr defaultColWidth="9.140625" defaultRowHeight="12.75"/>
  <cols>
    <col min="1" max="1" width="5.00390625" style="0" customWidth="1"/>
    <col min="2" max="2" width="10.140625" style="0" bestFit="1" customWidth="1"/>
    <col min="3" max="3" width="39.28125" style="0" bestFit="1" customWidth="1"/>
    <col min="4" max="4" width="10.00390625" style="0" bestFit="1" customWidth="1"/>
    <col min="5" max="5" width="4.8515625" style="0" bestFit="1" customWidth="1"/>
    <col min="6" max="6" width="9.7109375" style="0" bestFit="1" customWidth="1"/>
    <col min="7" max="7" width="4.00390625" style="0" bestFit="1" customWidth="1"/>
    <col min="8" max="8" width="2.28125" style="0" bestFit="1" customWidth="1"/>
    <col min="9" max="9" width="9.7109375" style="0" bestFit="1" customWidth="1"/>
  </cols>
  <sheetData>
    <row r="1" spans="1:9" ht="12.75">
      <c r="A1" s="44" t="s">
        <v>26</v>
      </c>
      <c r="G1" t="s">
        <v>27</v>
      </c>
      <c r="H1" s="45" t="s">
        <v>28</v>
      </c>
      <c r="I1" s="46"/>
    </row>
    <row r="2" spans="1:9" ht="12.75">
      <c r="A2" s="47">
        <v>1580</v>
      </c>
      <c r="B2" s="48" t="s">
        <v>29</v>
      </c>
      <c r="C2" s="46" t="s">
        <v>30</v>
      </c>
      <c r="D2" s="46">
        <v>1136</v>
      </c>
      <c r="E2" s="46" t="s">
        <v>31</v>
      </c>
      <c r="F2" s="45">
        <v>417.96</v>
      </c>
      <c r="G2" s="45" t="s">
        <v>32</v>
      </c>
      <c r="H2" s="49" t="s">
        <v>33</v>
      </c>
      <c r="I2" s="46"/>
    </row>
    <row r="3" spans="1:9" ht="12.75">
      <c r="A3" s="47">
        <v>1600</v>
      </c>
      <c r="B3" s="48" t="s">
        <v>34</v>
      </c>
      <c r="C3" s="46" t="s">
        <v>35</v>
      </c>
      <c r="D3" s="46">
        <v>1167</v>
      </c>
      <c r="E3" s="46" t="s">
        <v>36</v>
      </c>
      <c r="F3" s="45">
        <v>469.77</v>
      </c>
      <c r="G3" s="45" t="s">
        <v>32</v>
      </c>
      <c r="H3" s="49" t="s">
        <v>33</v>
      </c>
      <c r="I3" s="46"/>
    </row>
    <row r="4" spans="1:9" ht="12.75">
      <c r="A4" s="47">
        <v>1600</v>
      </c>
      <c r="B4" s="48" t="s">
        <v>34</v>
      </c>
      <c r="C4" s="46" t="s">
        <v>37</v>
      </c>
      <c r="D4" s="46">
        <v>1167</v>
      </c>
      <c r="E4" s="46" t="s">
        <v>38</v>
      </c>
      <c r="F4" s="45">
        <v>38.45</v>
      </c>
      <c r="G4" s="45" t="s">
        <v>32</v>
      </c>
      <c r="H4" s="49" t="s">
        <v>33</v>
      </c>
      <c r="I4" s="46"/>
    </row>
    <row r="5" spans="1:9" ht="12.75">
      <c r="A5" s="47">
        <v>1600</v>
      </c>
      <c r="B5" s="48" t="s">
        <v>34</v>
      </c>
      <c r="C5" s="46" t="s">
        <v>39</v>
      </c>
      <c r="D5" s="46">
        <v>1167</v>
      </c>
      <c r="E5" s="46" t="s">
        <v>40</v>
      </c>
      <c r="F5" s="45">
        <v>448.94</v>
      </c>
      <c r="G5" s="45" t="s">
        <v>32</v>
      </c>
      <c r="H5" s="49" t="s">
        <v>33</v>
      </c>
      <c r="I5" s="46"/>
    </row>
    <row r="6" spans="1:9" ht="12.75">
      <c r="A6" s="47">
        <v>1600</v>
      </c>
      <c r="B6" s="48" t="s">
        <v>34</v>
      </c>
      <c r="C6" s="46" t="s">
        <v>41</v>
      </c>
      <c r="D6" s="46">
        <v>1167</v>
      </c>
      <c r="E6" s="46" t="s">
        <v>42</v>
      </c>
      <c r="F6" s="45">
        <v>42.78</v>
      </c>
      <c r="G6" s="45" t="s">
        <v>32</v>
      </c>
      <c r="H6" s="49" t="s">
        <v>33</v>
      </c>
      <c r="I6" s="46"/>
    </row>
    <row r="7" spans="1:9" ht="12.75">
      <c r="A7" s="47">
        <v>1600</v>
      </c>
      <c r="B7" s="48" t="s">
        <v>34</v>
      </c>
      <c r="C7" s="46" t="s">
        <v>43</v>
      </c>
      <c r="D7" s="46">
        <v>1167</v>
      </c>
      <c r="E7" s="46" t="s">
        <v>44</v>
      </c>
      <c r="F7" s="45">
        <v>906.38</v>
      </c>
      <c r="G7" s="45" t="s">
        <v>32</v>
      </c>
      <c r="H7" s="49" t="s">
        <v>33</v>
      </c>
      <c r="I7" s="46"/>
    </row>
    <row r="8" spans="1:9" ht="12.75">
      <c r="A8" s="47">
        <v>1600</v>
      </c>
      <c r="B8" s="48" t="s">
        <v>34</v>
      </c>
      <c r="C8" s="46" t="s">
        <v>45</v>
      </c>
      <c r="D8" s="46">
        <v>1167</v>
      </c>
      <c r="E8" s="46" t="s">
        <v>46</v>
      </c>
      <c r="F8" s="45">
        <v>38.45</v>
      </c>
      <c r="G8" s="45" t="s">
        <v>32</v>
      </c>
      <c r="H8" s="49" t="s">
        <v>33</v>
      </c>
      <c r="I8" s="46"/>
    </row>
    <row r="9" spans="1:9" ht="12.75">
      <c r="A9" s="47">
        <v>1600</v>
      </c>
      <c r="B9" s="48" t="s">
        <v>47</v>
      </c>
      <c r="C9" s="46" t="s">
        <v>48</v>
      </c>
      <c r="D9" s="46">
        <v>1181</v>
      </c>
      <c r="E9" s="46" t="s">
        <v>49</v>
      </c>
      <c r="F9" s="45">
        <v>9.37</v>
      </c>
      <c r="G9" s="45" t="s">
        <v>32</v>
      </c>
      <c r="H9" s="49" t="s">
        <v>33</v>
      </c>
      <c r="I9" s="46"/>
    </row>
    <row r="10" spans="1:9" ht="12.75">
      <c r="A10" s="47">
        <v>1600</v>
      </c>
      <c r="B10" s="48" t="s">
        <v>47</v>
      </c>
      <c r="C10" s="46" t="s">
        <v>50</v>
      </c>
      <c r="D10" s="46">
        <v>1181</v>
      </c>
      <c r="E10" s="46" t="s">
        <v>51</v>
      </c>
      <c r="F10" s="45">
        <v>2100.16</v>
      </c>
      <c r="G10" s="45" t="s">
        <v>32</v>
      </c>
      <c r="H10" s="49" t="s">
        <v>33</v>
      </c>
      <c r="I10" s="46"/>
    </row>
    <row r="11" spans="1:9" ht="12.75">
      <c r="A11" s="47">
        <v>1600</v>
      </c>
      <c r="B11" s="48" t="s">
        <v>47</v>
      </c>
      <c r="C11" s="46" t="s">
        <v>52</v>
      </c>
      <c r="D11" s="46">
        <v>1181</v>
      </c>
      <c r="E11" s="46" t="s">
        <v>53</v>
      </c>
      <c r="F11" s="45">
        <v>83.3</v>
      </c>
      <c r="G11" s="45" t="s">
        <v>32</v>
      </c>
      <c r="H11" s="49" t="s">
        <v>33</v>
      </c>
      <c r="I11" s="46"/>
    </row>
    <row r="12" spans="1:9" ht="12.75">
      <c r="A12" s="47">
        <v>1600</v>
      </c>
      <c r="B12" s="48" t="s">
        <v>47</v>
      </c>
      <c r="C12" s="46" t="s">
        <v>54</v>
      </c>
      <c r="D12" s="46">
        <v>1181</v>
      </c>
      <c r="E12" s="46" t="s">
        <v>55</v>
      </c>
      <c r="F12" s="45">
        <v>9.37</v>
      </c>
      <c r="G12" s="45" t="s">
        <v>32</v>
      </c>
      <c r="H12" s="49" t="s">
        <v>33</v>
      </c>
      <c r="I12" s="46"/>
    </row>
    <row r="13" spans="1:9" ht="12.75">
      <c r="A13" s="47">
        <v>1600</v>
      </c>
      <c r="B13" s="48" t="s">
        <v>47</v>
      </c>
      <c r="C13" s="46" t="s">
        <v>56</v>
      </c>
      <c r="D13" s="46">
        <v>1181</v>
      </c>
      <c r="E13" s="46" t="s">
        <v>57</v>
      </c>
      <c r="F13" s="45">
        <v>76.89</v>
      </c>
      <c r="G13" s="45" t="s">
        <v>32</v>
      </c>
      <c r="H13" s="49" t="s">
        <v>33</v>
      </c>
      <c r="I13" s="46"/>
    </row>
    <row r="14" spans="1:9" ht="12.75">
      <c r="A14" s="47">
        <v>1600</v>
      </c>
      <c r="B14" s="48" t="s">
        <v>47</v>
      </c>
      <c r="C14" s="46" t="s">
        <v>58</v>
      </c>
      <c r="D14" s="46">
        <v>1181</v>
      </c>
      <c r="E14" s="46" t="s">
        <v>59</v>
      </c>
      <c r="F14" s="45">
        <v>43.18</v>
      </c>
      <c r="G14" s="45" t="s">
        <v>32</v>
      </c>
      <c r="H14" s="49" t="s">
        <v>33</v>
      </c>
      <c r="I14" s="46"/>
    </row>
    <row r="15" spans="1:9" ht="12.75">
      <c r="A15" s="47">
        <v>1600</v>
      </c>
      <c r="B15" s="48" t="s">
        <v>47</v>
      </c>
      <c r="C15" s="46" t="s">
        <v>60</v>
      </c>
      <c r="D15" s="46">
        <v>1181</v>
      </c>
      <c r="E15" s="46" t="s">
        <v>61</v>
      </c>
      <c r="F15" s="45">
        <v>21.59</v>
      </c>
      <c r="G15" s="45" t="s">
        <v>32</v>
      </c>
      <c r="H15" s="49" t="s">
        <v>33</v>
      </c>
      <c r="I15" s="46"/>
    </row>
    <row r="16" spans="1:9" ht="12.75">
      <c r="A16" s="47">
        <v>1600</v>
      </c>
      <c r="B16" s="48" t="s">
        <v>47</v>
      </c>
      <c r="C16" s="46" t="s">
        <v>62</v>
      </c>
      <c r="D16" s="46">
        <v>1187</v>
      </c>
      <c r="E16" s="46" t="s">
        <v>63</v>
      </c>
      <c r="F16" s="45">
        <v>3807</v>
      </c>
      <c r="G16" s="45" t="s">
        <v>32</v>
      </c>
      <c r="H16" s="49" t="s">
        <v>33</v>
      </c>
      <c r="I16" s="46"/>
    </row>
    <row r="17" spans="1:9" ht="12.75">
      <c r="A17" s="47">
        <v>1600</v>
      </c>
      <c r="B17" s="48" t="s">
        <v>47</v>
      </c>
      <c r="C17" s="46" t="s">
        <v>64</v>
      </c>
      <c r="D17" s="46">
        <v>1188</v>
      </c>
      <c r="E17" s="46" t="s">
        <v>65</v>
      </c>
      <c r="F17" s="45">
        <v>102.56</v>
      </c>
      <c r="G17" s="45" t="s">
        <v>32</v>
      </c>
      <c r="H17" s="49" t="s">
        <v>33</v>
      </c>
      <c r="I17" s="46"/>
    </row>
    <row r="18" spans="1:9" ht="12.75">
      <c r="A18" s="47">
        <v>1600</v>
      </c>
      <c r="B18" s="48" t="s">
        <v>66</v>
      </c>
      <c r="C18" s="46" t="s">
        <v>67</v>
      </c>
      <c r="D18" s="46">
        <v>1194</v>
      </c>
      <c r="E18" s="46" t="s">
        <v>68</v>
      </c>
      <c r="F18" s="45">
        <v>46.17</v>
      </c>
      <c r="G18" s="45" t="s">
        <v>32</v>
      </c>
      <c r="H18" s="49" t="s">
        <v>33</v>
      </c>
      <c r="I18" s="46"/>
    </row>
    <row r="19" spans="1:9" ht="12.75">
      <c r="A19" s="47">
        <v>1600</v>
      </c>
      <c r="B19" s="48" t="s">
        <v>66</v>
      </c>
      <c r="C19" s="46" t="s">
        <v>69</v>
      </c>
      <c r="D19" s="46">
        <v>1194</v>
      </c>
      <c r="E19" s="46" t="s">
        <v>70</v>
      </c>
      <c r="F19" s="45">
        <v>43.65</v>
      </c>
      <c r="G19" s="45" t="s">
        <v>32</v>
      </c>
      <c r="H19" s="49" t="s">
        <v>33</v>
      </c>
      <c r="I19" s="46"/>
    </row>
    <row r="20" spans="1:9" ht="12.75">
      <c r="A20" s="47">
        <v>1600</v>
      </c>
      <c r="B20" s="48" t="s">
        <v>71</v>
      </c>
      <c r="C20" s="46" t="s">
        <v>72</v>
      </c>
      <c r="D20" s="46">
        <v>1200</v>
      </c>
      <c r="E20" s="46" t="s">
        <v>73</v>
      </c>
      <c r="F20" s="45">
        <v>3.27</v>
      </c>
      <c r="G20" s="45" t="s">
        <v>32</v>
      </c>
      <c r="H20" s="49" t="s">
        <v>33</v>
      </c>
      <c r="I20" s="46"/>
    </row>
    <row r="21" spans="1:9" ht="12.75">
      <c r="A21" s="47">
        <v>1600</v>
      </c>
      <c r="B21" s="48" t="s">
        <v>74</v>
      </c>
      <c r="C21" s="46" t="s">
        <v>75</v>
      </c>
      <c r="D21" s="46">
        <v>1218</v>
      </c>
      <c r="E21" s="46" t="s">
        <v>76</v>
      </c>
      <c r="F21" s="45">
        <v>151.2</v>
      </c>
      <c r="G21" s="45" t="s">
        <v>32</v>
      </c>
      <c r="H21" s="49" t="s">
        <v>33</v>
      </c>
      <c r="I21" s="50">
        <f>SUM(F2:F21)</f>
        <v>8860.44</v>
      </c>
    </row>
    <row r="22" spans="1:9" ht="12.75">
      <c r="A22" s="47">
        <v>1600</v>
      </c>
      <c r="B22" s="48" t="s">
        <v>71</v>
      </c>
      <c r="C22" s="46" t="s">
        <v>77</v>
      </c>
      <c r="D22" s="46">
        <v>1200</v>
      </c>
      <c r="E22" s="46" t="s">
        <v>78</v>
      </c>
      <c r="F22" s="45">
        <v>944.42</v>
      </c>
      <c r="G22" s="49" t="s">
        <v>79</v>
      </c>
      <c r="H22" s="49" t="s">
        <v>33</v>
      </c>
      <c r="I22" s="45"/>
    </row>
    <row r="23" spans="1:9" ht="12.75">
      <c r="A23" s="47">
        <v>1600</v>
      </c>
      <c r="B23" s="48" t="s">
        <v>71</v>
      </c>
      <c r="C23" s="46" t="s">
        <v>80</v>
      </c>
      <c r="D23" s="46">
        <v>1197</v>
      </c>
      <c r="E23" s="46" t="s">
        <v>81</v>
      </c>
      <c r="F23" s="45">
        <v>375.65</v>
      </c>
      <c r="G23" s="49" t="s">
        <v>79</v>
      </c>
      <c r="H23" s="49" t="s">
        <v>33</v>
      </c>
      <c r="I23" s="46"/>
    </row>
    <row r="24" spans="1:9" ht="12.75">
      <c r="A24" s="47">
        <v>1600</v>
      </c>
      <c r="B24" s="48" t="s">
        <v>82</v>
      </c>
      <c r="C24" s="46" t="s">
        <v>83</v>
      </c>
      <c r="D24" s="46">
        <v>205737777</v>
      </c>
      <c r="E24" s="46" t="s">
        <v>84</v>
      </c>
      <c r="F24" s="45">
        <v>12824.15</v>
      </c>
      <c r="G24" s="49" t="s">
        <v>79</v>
      </c>
      <c r="H24" s="49" t="s">
        <v>33</v>
      </c>
      <c r="I24" s="50">
        <f>+F24+F23+F22</f>
        <v>14144.22</v>
      </c>
    </row>
    <row r="25" spans="1:9" ht="12.75">
      <c r="A25" s="47">
        <v>1600</v>
      </c>
      <c r="B25" s="48" t="s">
        <v>85</v>
      </c>
      <c r="C25" s="46" t="s">
        <v>86</v>
      </c>
      <c r="D25" s="46">
        <v>1138</v>
      </c>
      <c r="E25" s="46" t="s">
        <v>87</v>
      </c>
      <c r="F25" s="45">
        <v>417.21</v>
      </c>
      <c r="G25" s="45" t="s">
        <v>88</v>
      </c>
      <c r="H25" s="49" t="s">
        <v>89</v>
      </c>
      <c r="I25" s="50"/>
    </row>
    <row r="26" spans="1:9" ht="12.75">
      <c r="A26" s="47">
        <v>1600</v>
      </c>
      <c r="B26" s="48" t="s">
        <v>34</v>
      </c>
      <c r="C26" s="46" t="s">
        <v>90</v>
      </c>
      <c r="D26" s="46">
        <v>1167</v>
      </c>
      <c r="E26" s="46" t="s">
        <v>91</v>
      </c>
      <c r="F26" s="45">
        <v>134.84</v>
      </c>
      <c r="G26" s="45" t="s">
        <v>88</v>
      </c>
      <c r="H26" s="49" t="s">
        <v>89</v>
      </c>
      <c r="I26" s="46"/>
    </row>
    <row r="27" spans="1:9" ht="12.75">
      <c r="A27" s="47">
        <v>1600</v>
      </c>
      <c r="B27" s="48" t="s">
        <v>34</v>
      </c>
      <c r="C27" s="46" t="s">
        <v>92</v>
      </c>
      <c r="D27" s="46">
        <v>1167</v>
      </c>
      <c r="E27" s="46" t="s">
        <v>93</v>
      </c>
      <c r="F27" s="45">
        <v>31</v>
      </c>
      <c r="G27" s="45" t="s">
        <v>88</v>
      </c>
      <c r="H27" s="49" t="s">
        <v>89</v>
      </c>
      <c r="I27" s="46"/>
    </row>
    <row r="28" spans="1:9" ht="12.75">
      <c r="A28" s="47">
        <v>1600</v>
      </c>
      <c r="B28" s="48" t="s">
        <v>34</v>
      </c>
      <c r="C28" s="46" t="s">
        <v>94</v>
      </c>
      <c r="D28" s="46">
        <v>1167</v>
      </c>
      <c r="E28" s="46" t="s">
        <v>95</v>
      </c>
      <c r="F28" s="45">
        <v>400.48</v>
      </c>
      <c r="G28" s="45" t="s">
        <v>88</v>
      </c>
      <c r="H28" s="49" t="s">
        <v>89</v>
      </c>
      <c r="I28" s="46"/>
    </row>
    <row r="29" spans="1:9" ht="12.75">
      <c r="A29" s="47">
        <v>1600</v>
      </c>
      <c r="B29" s="48" t="s">
        <v>34</v>
      </c>
      <c r="C29" s="46" t="s">
        <v>96</v>
      </c>
      <c r="D29" s="46">
        <v>1167</v>
      </c>
      <c r="E29" s="46" t="s">
        <v>97</v>
      </c>
      <c r="F29" s="45">
        <v>37.38</v>
      </c>
      <c r="G29" s="45" t="s">
        <v>88</v>
      </c>
      <c r="H29" s="49" t="s">
        <v>89</v>
      </c>
      <c r="I29" s="46"/>
    </row>
    <row r="30" spans="1:9" ht="12.75">
      <c r="A30" s="47">
        <v>1600</v>
      </c>
      <c r="B30" s="48" t="s">
        <v>47</v>
      </c>
      <c r="C30" s="46" t="s">
        <v>98</v>
      </c>
      <c r="D30" s="46">
        <v>1181</v>
      </c>
      <c r="E30" s="46" t="s">
        <v>99</v>
      </c>
      <c r="F30" s="45">
        <v>57.31</v>
      </c>
      <c r="G30" s="45" t="s">
        <v>88</v>
      </c>
      <c r="H30" s="49" t="s">
        <v>89</v>
      </c>
      <c r="I30" s="46"/>
    </row>
    <row r="31" spans="1:9" ht="12.75">
      <c r="A31" s="47">
        <v>1600</v>
      </c>
      <c r="B31" s="48" t="s">
        <v>100</v>
      </c>
      <c r="C31" s="46" t="s">
        <v>101</v>
      </c>
      <c r="D31" s="46">
        <v>1211</v>
      </c>
      <c r="E31" s="46" t="s">
        <v>102</v>
      </c>
      <c r="F31" s="45">
        <v>48</v>
      </c>
      <c r="G31" s="49" t="s">
        <v>88</v>
      </c>
      <c r="H31" s="49" t="s">
        <v>89</v>
      </c>
      <c r="I31" s="46"/>
    </row>
    <row r="32" spans="1:9" ht="12.75">
      <c r="A32" s="47">
        <v>1600</v>
      </c>
      <c r="B32" s="48" t="s">
        <v>100</v>
      </c>
      <c r="C32" s="46" t="s">
        <v>103</v>
      </c>
      <c r="D32" s="46">
        <v>1211</v>
      </c>
      <c r="E32" s="46" t="s">
        <v>104</v>
      </c>
      <c r="F32" s="45">
        <v>1436.4</v>
      </c>
      <c r="G32" s="45" t="s">
        <v>88</v>
      </c>
      <c r="H32" s="49" t="s">
        <v>89</v>
      </c>
      <c r="I32" s="46"/>
    </row>
    <row r="33" spans="1:9" ht="12.75">
      <c r="A33" s="47">
        <v>1600</v>
      </c>
      <c r="B33" s="48" t="s">
        <v>74</v>
      </c>
      <c r="C33" s="46" t="s">
        <v>105</v>
      </c>
      <c r="D33" s="46">
        <v>1218</v>
      </c>
      <c r="E33" s="46" t="s">
        <v>106</v>
      </c>
      <c r="F33" s="45">
        <v>361.8</v>
      </c>
      <c r="G33" s="49" t="s">
        <v>88</v>
      </c>
      <c r="H33" s="49" t="s">
        <v>89</v>
      </c>
      <c r="I33" s="46"/>
    </row>
    <row r="34" spans="1:9" ht="12.75">
      <c r="A34" s="47">
        <v>1600</v>
      </c>
      <c r="B34" s="48" t="s">
        <v>74</v>
      </c>
      <c r="C34" s="46" t="s">
        <v>107</v>
      </c>
      <c r="D34" s="46">
        <v>1218</v>
      </c>
      <c r="E34" s="46" t="s">
        <v>108</v>
      </c>
      <c r="F34" s="45">
        <v>118.8</v>
      </c>
      <c r="G34" s="45" t="s">
        <v>88</v>
      </c>
      <c r="H34" s="49" t="s">
        <v>89</v>
      </c>
      <c r="I34" s="50">
        <f>SUM(F25:F34)</f>
        <v>3043.2200000000003</v>
      </c>
    </row>
    <row r="35" spans="1:9" ht="12.75">
      <c r="A35" s="47">
        <v>1600</v>
      </c>
      <c r="B35" s="48" t="s">
        <v>29</v>
      </c>
      <c r="C35" s="46" t="s">
        <v>30</v>
      </c>
      <c r="D35" s="46">
        <v>1136</v>
      </c>
      <c r="E35" s="46" t="s">
        <v>31</v>
      </c>
      <c r="F35" s="45">
        <v>969.78</v>
      </c>
      <c r="G35" s="45" t="s">
        <v>109</v>
      </c>
      <c r="H35" s="49" t="s">
        <v>89</v>
      </c>
      <c r="I35" s="46"/>
    </row>
    <row r="36" spans="1:9" ht="12.75">
      <c r="A36" s="47">
        <v>1600</v>
      </c>
      <c r="B36" s="48" t="s">
        <v>34</v>
      </c>
      <c r="C36" s="46" t="s">
        <v>110</v>
      </c>
      <c r="D36" s="46">
        <v>1167</v>
      </c>
      <c r="E36" s="46" t="s">
        <v>111</v>
      </c>
      <c r="F36" s="45">
        <v>72.26</v>
      </c>
      <c r="G36" s="45" t="s">
        <v>109</v>
      </c>
      <c r="H36" s="49" t="s">
        <v>89</v>
      </c>
      <c r="I36" s="46"/>
    </row>
    <row r="37" spans="1:9" ht="12.75">
      <c r="A37" s="47">
        <v>1600</v>
      </c>
      <c r="B37" s="48" t="s">
        <v>34</v>
      </c>
      <c r="C37" s="46" t="s">
        <v>112</v>
      </c>
      <c r="D37" s="46">
        <v>1167</v>
      </c>
      <c r="E37" s="46" t="s">
        <v>113</v>
      </c>
      <c r="F37" s="45">
        <v>114.98</v>
      </c>
      <c r="G37" s="45" t="s">
        <v>109</v>
      </c>
      <c r="H37" s="49" t="s">
        <v>89</v>
      </c>
      <c r="I37" s="46"/>
    </row>
    <row r="38" spans="1:9" ht="12.75">
      <c r="A38" s="47">
        <v>1600</v>
      </c>
      <c r="B38" s="48" t="s">
        <v>34</v>
      </c>
      <c r="C38" s="46" t="s">
        <v>114</v>
      </c>
      <c r="D38" s="46">
        <v>1167</v>
      </c>
      <c r="E38" s="46" t="s">
        <v>115</v>
      </c>
      <c r="F38" s="45">
        <v>38.22</v>
      </c>
      <c r="G38" s="45" t="s">
        <v>109</v>
      </c>
      <c r="H38" s="49" t="s">
        <v>89</v>
      </c>
      <c r="I38" s="46"/>
    </row>
    <row r="39" spans="1:9" ht="12.75">
      <c r="A39" s="47">
        <v>1620</v>
      </c>
      <c r="C39" s="46" t="s">
        <v>116</v>
      </c>
      <c r="F39" s="45">
        <v>0</v>
      </c>
      <c r="G39" s="46"/>
      <c r="H39" s="49" t="s">
        <v>89</v>
      </c>
      <c r="I39" s="50">
        <f>SUM(F35:F39)</f>
        <v>1195.24</v>
      </c>
    </row>
    <row r="40" spans="6:9" ht="13.5" thickBot="1">
      <c r="F40" s="45"/>
      <c r="G40" s="45"/>
      <c r="I40" s="51">
        <f>SUM(I21:I39)</f>
        <v>27243.120000000003</v>
      </c>
    </row>
    <row r="41" ht="13.5" thickTop="1">
      <c r="I41" s="5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Muir</dc:creator>
  <cp:keywords/>
  <dc:description/>
  <cp:lastModifiedBy>dBa</cp:lastModifiedBy>
  <cp:lastPrinted>2003-03-27T07:21:46Z</cp:lastPrinted>
  <dcterms:created xsi:type="dcterms:W3CDTF">2003-03-27T05:04:33Z</dcterms:created>
  <dcterms:modified xsi:type="dcterms:W3CDTF">2007-04-19T13:50:48Z</dcterms:modified>
  <cp:category/>
  <cp:version/>
  <cp:contentType/>
  <cp:contentStatus/>
</cp:coreProperties>
</file>